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zas.agnes\Desktop\Közbeszerzési szerződések, szerződémódosítás\Feltöltendő\OSZK Folio NEM teljesített\"/>
    </mc:Choice>
  </mc:AlternateContent>
  <xr:revisionPtr revIDLastSave="0" documentId="13_ncr:1_{E15D188B-1436-4974-A2F1-E8ACAE1024CC}" xr6:coauthVersionLast="36" xr6:coauthVersionMax="36" xr10:uidLastSave="{00000000-0000-0000-0000-000000000000}"/>
  <bookViews>
    <workbookView xWindow="0" yWindow="0" windowWidth="19200" windowHeight="6930" xr2:uid="{2638A43B-69AE-4CA7-9B0C-D282340433F1}"/>
  </bookViews>
  <sheets>
    <sheet name="2020" sheetId="1" r:id="rId1"/>
    <sheet name="2019" sheetId="2" r:id="rId2"/>
    <sheet name="Szerződő Felek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2" l="1"/>
  <c r="B7" i="2" l="1"/>
  <c r="C3" i="2"/>
  <c r="C4" i="2"/>
  <c r="C5" i="2"/>
  <c r="C6" i="2"/>
  <c r="C2" i="2"/>
  <c r="C9" i="1"/>
  <c r="B9" i="1"/>
</calcChain>
</file>

<file path=xl/sharedStrings.xml><?xml version="1.0" encoding="utf-8"?>
<sst xmlns="http://schemas.openxmlformats.org/spreadsheetml/2006/main" count="35" uniqueCount="18">
  <si>
    <t>Utalás napja</t>
  </si>
  <si>
    <t xml:space="preserve"> 2020.04.23 </t>
  </si>
  <si>
    <t xml:space="preserve"> 2020.08.28 </t>
  </si>
  <si>
    <t xml:space="preserve"> 2020.09.02</t>
  </si>
  <si>
    <t>Utalás bruttó Ft</t>
  </si>
  <si>
    <t>Utalás nettó Ft</t>
  </si>
  <si>
    <t>TIG szerinti teljesítési dátum</t>
  </si>
  <si>
    <t>Kormányzati Informatikai Fejlesztési Ügynökség</t>
  </si>
  <si>
    <t>Ajánlatkérőként szerződő</t>
  </si>
  <si>
    <t>Nyertes ajánlattevőként szerződő</t>
  </si>
  <si>
    <t xml:space="preserve">eGOV Tanácsadó Kft. (1054 Budapest, Zoltán utca 8. félemelet 1.) – IFUA HORVÁTH &amp; PARTNERS Kft. (1119 Budapest, Fehérvári út 79.) – KPMG Tanácsadó Kft. (1134 Budapest, Váci út 31.) közös ajánlattevő </t>
  </si>
  <si>
    <t>Érintett Keretmegállapodás</t>
  </si>
  <si>
    <t xml:space="preserve">KM0101-05ITSZ16 </t>
  </si>
  <si>
    <t>Az Országos Könyvtári Rendszer projekten belül FOLIO (The Future of Libraries is Open) rendszer implementáció, 11583</t>
  </si>
  <si>
    <t>Az eljárást indító felhívás tárgya és a felhívással indított versenyújranyitás azonosítója a DKR-ben</t>
  </si>
  <si>
    <t>Összesen</t>
  </si>
  <si>
    <t>TIG szerint a teljesítés szerződésszerű volt-e?</t>
  </si>
  <si>
    <t>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</si>
</sst>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Fill="1"/>
    <xf numFmtId="1" fontId="0" fillId="0" borderId="0" xfId="0" applyNumberFormat="1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0" fillId="0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5EC4B-CEBA-459E-B591-9CC64939E83E}">
  <dimension ref="A1:F9"/>
  <sheetViews>
    <sheetView tabSelected="1" workbookViewId="0">
      <selection activeCell="C16" sqref="C16"/>
    </sheetView>
  </sheetViews>
  <sheetFormatPr defaultRowHeight="14.5" x14ac:dyDescent="0.35"/>
  <cols>
    <col min="1" max="1" width="12.453125" customWidth="1"/>
    <col min="2" max="2" width="13.90625" customWidth="1"/>
    <col min="3" max="3" width="15.1796875" customWidth="1"/>
    <col min="4" max="4" width="25.26953125" customWidth="1"/>
    <col min="5" max="5" width="16.1796875" customWidth="1"/>
    <col min="6" max="6" width="12.36328125" customWidth="1"/>
  </cols>
  <sheetData>
    <row r="1" spans="1:6" ht="58" x14ac:dyDescent="0.35">
      <c r="A1" s="4" t="s">
        <v>0</v>
      </c>
      <c r="B1" s="5" t="s">
        <v>4</v>
      </c>
      <c r="C1" s="5" t="s">
        <v>5</v>
      </c>
      <c r="D1" s="5" t="s">
        <v>6</v>
      </c>
      <c r="E1" s="4" t="s">
        <v>16</v>
      </c>
    </row>
    <row r="2" spans="1:6" x14ac:dyDescent="0.35">
      <c r="A2" s="1">
        <v>43874</v>
      </c>
      <c r="B2">
        <v>116517344</v>
      </c>
      <c r="C2">
        <v>91745940</v>
      </c>
      <c r="D2" s="1">
        <v>43832</v>
      </c>
      <c r="E2" t="s">
        <v>17</v>
      </c>
    </row>
    <row r="3" spans="1:6" x14ac:dyDescent="0.35">
      <c r="A3" s="1" t="s">
        <v>1</v>
      </c>
      <c r="B3">
        <v>100069650</v>
      </c>
      <c r="C3">
        <v>78795000</v>
      </c>
      <c r="D3" s="1">
        <v>43916</v>
      </c>
      <c r="E3" t="s">
        <v>17</v>
      </c>
    </row>
    <row r="4" spans="1:6" x14ac:dyDescent="0.35">
      <c r="A4" s="1">
        <v>44008</v>
      </c>
      <c r="B4">
        <v>98455582</v>
      </c>
      <c r="C4">
        <v>77524080</v>
      </c>
      <c r="D4" s="1">
        <v>43973</v>
      </c>
      <c r="E4" t="s">
        <v>17</v>
      </c>
    </row>
    <row r="5" spans="1:6" x14ac:dyDescent="0.35">
      <c r="A5" s="1" t="s">
        <v>2</v>
      </c>
      <c r="B5">
        <v>90865833</v>
      </c>
      <c r="C5">
        <v>71547900</v>
      </c>
      <c r="D5" s="1">
        <v>44033</v>
      </c>
      <c r="E5" t="s">
        <v>17</v>
      </c>
    </row>
    <row r="6" spans="1:6" x14ac:dyDescent="0.35">
      <c r="A6" s="1" t="s">
        <v>3</v>
      </c>
      <c r="B6">
        <v>32203644</v>
      </c>
      <c r="C6">
        <v>25357200</v>
      </c>
      <c r="D6" s="1">
        <v>44036</v>
      </c>
      <c r="E6" t="s">
        <v>17</v>
      </c>
    </row>
    <row r="7" spans="1:6" x14ac:dyDescent="0.35">
      <c r="A7" s="1">
        <v>44082</v>
      </c>
      <c r="B7">
        <v>49688953</v>
      </c>
      <c r="C7">
        <v>39125160</v>
      </c>
      <c r="D7" s="1">
        <v>44046</v>
      </c>
      <c r="E7" t="s">
        <v>17</v>
      </c>
    </row>
    <row r="8" spans="1:6" x14ac:dyDescent="0.35">
      <c r="A8" s="1">
        <v>44193</v>
      </c>
      <c r="B8">
        <v>82930213</v>
      </c>
      <c r="C8">
        <v>65299380</v>
      </c>
      <c r="D8" s="1">
        <v>44132</v>
      </c>
      <c r="E8" t="s">
        <v>17</v>
      </c>
    </row>
    <row r="9" spans="1:6" x14ac:dyDescent="0.35">
      <c r="A9" t="s">
        <v>15</v>
      </c>
      <c r="B9" s="2">
        <f>SUM(B2:B8)</f>
        <v>570731219</v>
      </c>
      <c r="C9" s="2">
        <f>SUM(C2:C8)</f>
        <v>449394660</v>
      </c>
      <c r="E9" s="2"/>
      <c r="F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F5F7-4833-41DB-BF56-3CAB9EEC879A}">
  <dimension ref="A1:H7"/>
  <sheetViews>
    <sheetView workbookViewId="0">
      <selection activeCell="H10" sqref="H10"/>
    </sheetView>
  </sheetViews>
  <sheetFormatPr defaultRowHeight="14.5" x14ac:dyDescent="0.35"/>
  <cols>
    <col min="1" max="1" width="15.54296875" customWidth="1"/>
    <col min="2" max="2" width="15.08984375" customWidth="1"/>
    <col min="3" max="3" width="12.81640625" customWidth="1"/>
    <col min="4" max="4" width="11.1796875" customWidth="1"/>
    <col min="5" max="5" width="11.90625" customWidth="1"/>
    <col min="6" max="6" width="9.81640625" bestFit="1" customWidth="1"/>
    <col min="7" max="7" width="13.36328125" customWidth="1"/>
    <col min="8" max="8" width="12.90625" customWidth="1"/>
  </cols>
  <sheetData>
    <row r="1" spans="1:8" ht="58" x14ac:dyDescent="0.35">
      <c r="A1" s="4" t="s">
        <v>0</v>
      </c>
      <c r="B1" s="5" t="s">
        <v>4</v>
      </c>
      <c r="C1" s="5" t="s">
        <v>5</v>
      </c>
      <c r="D1" s="5" t="s">
        <v>6</v>
      </c>
      <c r="E1" s="4" t="s">
        <v>16</v>
      </c>
      <c r="F1" s="5"/>
      <c r="G1" s="5"/>
      <c r="H1" s="5"/>
    </row>
    <row r="2" spans="1:8" x14ac:dyDescent="0.35">
      <c r="A2" s="1">
        <v>43641</v>
      </c>
      <c r="B2" s="3">
        <v>41407461</v>
      </c>
      <c r="C2">
        <f>B2/1.27</f>
        <v>32604300</v>
      </c>
      <c r="D2" s="1">
        <v>43620</v>
      </c>
      <c r="E2" t="s">
        <v>17</v>
      </c>
    </row>
    <row r="3" spans="1:8" x14ac:dyDescent="0.35">
      <c r="A3" s="1">
        <v>43699</v>
      </c>
      <c r="B3" s="3">
        <v>32780097</v>
      </c>
      <c r="C3">
        <f t="shared" ref="C3:C6" si="0">B3/1.27</f>
        <v>25811100</v>
      </c>
      <c r="D3" s="1">
        <v>43656</v>
      </c>
      <c r="E3" t="s">
        <v>17</v>
      </c>
    </row>
    <row r="4" spans="1:8" x14ac:dyDescent="0.35">
      <c r="A4" s="1">
        <v>43725</v>
      </c>
      <c r="B4" s="3">
        <v>58186320</v>
      </c>
      <c r="C4">
        <f t="shared" si="0"/>
        <v>45816000</v>
      </c>
      <c r="D4" s="1">
        <v>43692</v>
      </c>
      <c r="E4" t="s">
        <v>17</v>
      </c>
    </row>
    <row r="5" spans="1:8" x14ac:dyDescent="0.35">
      <c r="A5" s="1">
        <v>43767</v>
      </c>
      <c r="B5" s="3">
        <v>49357788</v>
      </c>
      <c r="C5">
        <f t="shared" si="0"/>
        <v>38864400</v>
      </c>
      <c r="D5" s="1">
        <v>43727</v>
      </c>
      <c r="E5" t="s">
        <v>17</v>
      </c>
      <c r="G5" s="2"/>
      <c r="H5" s="2"/>
    </row>
    <row r="6" spans="1:8" x14ac:dyDescent="0.35">
      <c r="A6" s="1">
        <v>43804</v>
      </c>
      <c r="B6" s="3">
        <v>108120561</v>
      </c>
      <c r="C6">
        <f t="shared" si="0"/>
        <v>85134300</v>
      </c>
      <c r="D6" s="1">
        <v>43773</v>
      </c>
      <c r="E6" t="s">
        <v>17</v>
      </c>
    </row>
    <row r="7" spans="1:8" x14ac:dyDescent="0.35">
      <c r="A7" t="s">
        <v>15</v>
      </c>
      <c r="B7" s="7">
        <f>SUM(B2:B6)</f>
        <v>289852227</v>
      </c>
      <c r="C7" s="2">
        <f>SUM(C2:C6)</f>
        <v>228230100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32B91-1E35-429E-9119-4D33118270E0}">
  <dimension ref="A1:D2"/>
  <sheetViews>
    <sheetView workbookViewId="0">
      <selection activeCell="D1" sqref="D1"/>
    </sheetView>
  </sheetViews>
  <sheetFormatPr defaultRowHeight="14.5" x14ac:dyDescent="0.35"/>
  <cols>
    <col min="1" max="1" width="42.36328125" customWidth="1"/>
    <col min="2" max="2" width="36.90625" customWidth="1"/>
    <col min="3" max="3" width="23.453125" customWidth="1"/>
    <col min="4" max="4" width="18.7265625" customWidth="1"/>
  </cols>
  <sheetData>
    <row r="1" spans="1:4" ht="58" x14ac:dyDescent="0.35">
      <c r="A1" s="6" t="s">
        <v>8</v>
      </c>
      <c r="B1" s="6" t="s">
        <v>9</v>
      </c>
      <c r="C1" s="6" t="s">
        <v>14</v>
      </c>
      <c r="D1" s="6" t="s">
        <v>11</v>
      </c>
    </row>
    <row r="2" spans="1:4" ht="87" x14ac:dyDescent="0.35">
      <c r="A2" s="5" t="s">
        <v>7</v>
      </c>
      <c r="B2" s="5" t="s">
        <v>10</v>
      </c>
      <c r="C2" s="5" t="s">
        <v>13</v>
      </c>
      <c r="D2" s="5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2020</vt:lpstr>
      <vt:lpstr>2019</vt:lpstr>
      <vt:lpstr>Szerződő Felek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Kiss-Kaszás Ágnes Roxán dr.</dc:creator>
  <cp:lastModifiedBy>Kiss-Kaszás Ágnes Roxán dr.</cp:lastModifiedBy>
  <dcterms:created xsi:type="dcterms:W3CDTF">2021-04-12T14:09:24Z</dcterms:created>
  <dcterms:modified xsi:type="dcterms:W3CDTF">2021-04-15T13:54:54Z</dcterms:modified>
</cp:coreProperties>
</file>